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5600" windowHeight="1238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U26" i="1"/>
  <c r="U27" i="1"/>
  <c r="U28" i="1"/>
  <c r="U29" i="1"/>
  <c r="S25" i="1"/>
  <c r="S26" i="1"/>
  <c r="S27" i="1"/>
  <c r="S28" i="1"/>
  <c r="S29" i="1"/>
  <c r="S30" i="1"/>
  <c r="U30" i="1" s="1"/>
  <c r="S31" i="1"/>
  <c r="U31" i="1" s="1"/>
  <c r="S32" i="1"/>
  <c r="U32" i="1" s="1"/>
  <c r="S33" i="1"/>
  <c r="U33" i="1" s="1"/>
  <c r="S34" i="1"/>
  <c r="U34" i="1" s="1"/>
  <c r="S35" i="1"/>
  <c r="U35" i="1" s="1"/>
  <c r="S36" i="1"/>
  <c r="U36" i="1" s="1"/>
  <c r="S37" i="1"/>
  <c r="U37" i="1" s="1"/>
  <c r="S38" i="1"/>
  <c r="U38" i="1" s="1"/>
  <c r="S39" i="1"/>
  <c r="U39" i="1" s="1"/>
  <c r="S40" i="1"/>
  <c r="U40" i="1" s="1"/>
  <c r="S41" i="1"/>
  <c r="U41" i="1" s="1"/>
  <c r="S42" i="1"/>
  <c r="U42" i="1" s="1"/>
  <c r="S24" i="1"/>
  <c r="U24" i="1" s="1"/>
  <c r="B26" i="1"/>
  <c r="B25" i="1"/>
  <c r="C25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24" i="1"/>
  <c r="E24" i="1" s="1"/>
  <c r="E25" i="1" l="1"/>
  <c r="C26" i="1"/>
  <c r="E26" i="1" s="1"/>
</calcChain>
</file>

<file path=xl/sharedStrings.xml><?xml version="1.0" encoding="utf-8"?>
<sst xmlns="http://schemas.openxmlformats.org/spreadsheetml/2006/main" count="105" uniqueCount="31">
  <si>
    <t>Εκπαιδευτικοί εως 25 ετών χωρίς παιδιά</t>
  </si>
  <si>
    <t>ΜΙΚΤΑ</t>
  </si>
  <si>
    <t>ΚΑΘΑΡΑ</t>
  </si>
  <si>
    <t>ΦΟΡΟΣ</t>
  </si>
  <si>
    <t>ΜΚ 2</t>
  </si>
  <si>
    <t>ΜΚ 3</t>
  </si>
  <si>
    <t>ΜΚ 1</t>
  </si>
  <si>
    <t>ΜΚ 4</t>
  </si>
  <si>
    <t>Εκπαιδευτικοί από 26-30 χρονών χωρίς παιδιά</t>
  </si>
  <si>
    <t>ΜΚ 5</t>
  </si>
  <si>
    <t>ΜΚ 6</t>
  </si>
  <si>
    <t>ΜΚ 7</t>
  </si>
  <si>
    <t>Εκπαιδευτικοί ανω των 30 χρονών χωρίς παιδιά</t>
  </si>
  <si>
    <t>ΜΚ 8</t>
  </si>
  <si>
    <t>ΜΚ 9</t>
  </si>
  <si>
    <t>ΜΚ 10</t>
  </si>
  <si>
    <t>ΜΚ 11</t>
  </si>
  <si>
    <t>ΜΚ 12</t>
  </si>
  <si>
    <t>ΜΚ 13</t>
  </si>
  <si>
    <t>ΜΚ 14</t>
  </si>
  <si>
    <t>ΜΚ 15</t>
  </si>
  <si>
    <t>ΜΚ 16</t>
  </si>
  <si>
    <t>ΜΚ 17</t>
  </si>
  <si>
    <t>ΜΚ 18</t>
  </si>
  <si>
    <t>ΜΚ 19</t>
  </si>
  <si>
    <t>Εκπαιδευτικοί άνω των 30 χρονών με 2 παιδιά (συμπεριλμβάνεται οικογενειακή παροχή 120 ευρώ)</t>
  </si>
  <si>
    <t>Εκπαιδευτικοί άνω των 30 χρονών με 1 παιδί (συμπεριλμβάνεται οικογενειακή παροχή 70 ευρώ)</t>
  </si>
  <si>
    <t>ΕΦΚΑ 13,37%</t>
  </si>
  <si>
    <t>EFKA 13,37%</t>
  </si>
  <si>
    <t>εφκα 13,37%</t>
  </si>
  <si>
    <t>Εκπαιδευτικοί από 26-30 χρονών με 1 παιδί (συμπεριλαμβάνεται οικογενειακή παροχή 70 ευρώ)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</si>
</sst>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4" fontId="0" fillId="0" borderId="0" xfId="0" applyNumberFormat="1"/>
    <xf numFmtId="164" fontId="0" fillId="0" borderId="0" xfId="1" applyFont="1"/>
    <xf numFmtId="164" fontId="0" fillId="0" borderId="0" xfId="0" applyNumberFormat="1"/>
    <xf numFmtId="164" fontId="0" fillId="0" borderId="0" xfId="1" applyFont="1" applyFill="1"/>
    <xf numFmtId="4" fontId="0" fillId="0" borderId="0" xfId="0" applyNumberForma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2"/>
  <sheetViews>
    <sheetView tabSelected="1" topLeftCell="A16" workbookViewId="0">
      <selection activeCell="O32" sqref="O32"/>
    </sheetView>
  </sheetViews>
  <sheetFormatPr defaultRowHeight="14"/>
  <cols>
    <col min="1" max="1" width="8.25" customWidth="1"/>
    <col min="3" max="3" width="12.58203125" bestFit="1" customWidth="1"/>
    <col min="5" max="5" width="9.58203125" bestFit="1" customWidth="1"/>
    <col min="7" max="7" width="8.75" customWidth="1"/>
    <col min="9" max="9" width="12.1640625" bestFit="1" customWidth="1"/>
    <col min="11" max="11" width="9.58203125" bestFit="1" customWidth="1"/>
    <col min="17" max="17" width="8.1640625" customWidth="1"/>
    <col min="19" max="19" width="12.1640625" bestFit="1" customWidth="1"/>
  </cols>
  <sheetData>
    <row r="2" spans="1:11">
      <c r="A2" s="2" t="s">
        <v>0</v>
      </c>
    </row>
    <row r="4" spans="1:11">
      <c r="B4" s="1" t="s">
        <v>1</v>
      </c>
      <c r="C4" s="1" t="s">
        <v>28</v>
      </c>
      <c r="D4" s="1" t="s">
        <v>3</v>
      </c>
      <c r="E4" s="1" t="s">
        <v>2</v>
      </c>
    </row>
    <row r="5" spans="1:11">
      <c r="A5" t="s">
        <v>6</v>
      </c>
      <c r="B5" s="8">
        <v>1232</v>
      </c>
      <c r="C5" s="6">
        <v>164.71839999999997</v>
      </c>
      <c r="D5">
        <v>0</v>
      </c>
      <c r="E5" s="5">
        <v>1067.28</v>
      </c>
    </row>
    <row r="6" spans="1:11">
      <c r="A6" t="s">
        <v>4</v>
      </c>
      <c r="B6" s="8">
        <v>1291</v>
      </c>
      <c r="C6" s="6">
        <v>172.60669999999999</v>
      </c>
      <c r="D6">
        <v>0</v>
      </c>
      <c r="E6" s="5">
        <v>1118.3900000000001</v>
      </c>
    </row>
    <row r="7" spans="1:11">
      <c r="A7" t="s">
        <v>5</v>
      </c>
      <c r="B7" s="8">
        <v>1350</v>
      </c>
      <c r="C7" s="6">
        <v>180.49499999999998</v>
      </c>
      <c r="D7">
        <v>0</v>
      </c>
      <c r="E7" s="5">
        <v>1169.51</v>
      </c>
    </row>
    <row r="8" spans="1:11">
      <c r="A8" t="s">
        <v>7</v>
      </c>
      <c r="B8" s="8">
        <v>1409</v>
      </c>
      <c r="C8" s="6">
        <v>188.38329999999999</v>
      </c>
      <c r="D8">
        <v>0</v>
      </c>
      <c r="E8" s="5">
        <v>1220.6199999999999</v>
      </c>
    </row>
    <row r="10" spans="1:11">
      <c r="A10" s="2" t="s">
        <v>8</v>
      </c>
      <c r="G10" s="2" t="s">
        <v>30</v>
      </c>
    </row>
    <row r="12" spans="1:11">
      <c r="B12" s="1" t="s">
        <v>1</v>
      </c>
      <c r="C12" s="1" t="s">
        <v>28</v>
      </c>
      <c r="D12" s="1" t="s">
        <v>3</v>
      </c>
      <c r="E12" s="1" t="s">
        <v>2</v>
      </c>
      <c r="H12" s="1" t="s">
        <v>1</v>
      </c>
      <c r="I12" s="1" t="s">
        <v>29</v>
      </c>
      <c r="J12" s="1" t="s">
        <v>3</v>
      </c>
      <c r="K12" s="1" t="s">
        <v>2</v>
      </c>
    </row>
    <row r="13" spans="1:11">
      <c r="A13" t="s">
        <v>6</v>
      </c>
      <c r="B13" s="8">
        <v>1232</v>
      </c>
      <c r="C13" s="6">
        <v>164.71839999999997</v>
      </c>
      <c r="D13">
        <v>32.64</v>
      </c>
      <c r="E13" s="4">
        <v>1034.6400000000001</v>
      </c>
      <c r="G13" t="s">
        <v>6</v>
      </c>
      <c r="H13" s="8">
        <v>1302</v>
      </c>
      <c r="I13" s="6">
        <v>174.08</v>
      </c>
      <c r="J13">
        <v>29.07</v>
      </c>
      <c r="K13" s="5">
        <v>1098.8500000000001</v>
      </c>
    </row>
    <row r="14" spans="1:11">
      <c r="A14" t="s">
        <v>4</v>
      </c>
      <c r="B14" s="8">
        <v>1291</v>
      </c>
      <c r="C14" s="6">
        <v>172.60669999999999</v>
      </c>
      <c r="D14">
        <v>38.26</v>
      </c>
      <c r="E14" s="5">
        <v>1080.1300000000001</v>
      </c>
      <c r="G14" t="s">
        <v>4</v>
      </c>
      <c r="H14" s="8">
        <v>1361</v>
      </c>
      <c r="I14" s="6">
        <v>181.97</v>
      </c>
      <c r="J14">
        <v>34.69</v>
      </c>
      <c r="K14" s="5">
        <v>1144.3399999999999</v>
      </c>
    </row>
    <row r="15" spans="1:11">
      <c r="A15" t="s">
        <v>5</v>
      </c>
      <c r="B15" s="8">
        <v>1350</v>
      </c>
      <c r="C15" s="6">
        <v>180.49499999999998</v>
      </c>
      <c r="D15">
        <v>43.89</v>
      </c>
      <c r="E15" s="5">
        <v>1125.6199999999999</v>
      </c>
      <c r="G15" t="s">
        <v>5</v>
      </c>
      <c r="H15" s="8">
        <v>1420</v>
      </c>
      <c r="I15" s="6">
        <v>189.85</v>
      </c>
      <c r="J15">
        <v>40.31</v>
      </c>
      <c r="K15" s="5">
        <v>1189.8400000000001</v>
      </c>
    </row>
    <row r="16" spans="1:11">
      <c r="A16" t="s">
        <v>7</v>
      </c>
      <c r="B16" s="8">
        <v>1409</v>
      </c>
      <c r="C16" s="6">
        <v>188.38329999999999</v>
      </c>
      <c r="D16">
        <v>49.51</v>
      </c>
      <c r="E16" s="5">
        <v>1171.1099999999999</v>
      </c>
      <c r="G16" t="s">
        <v>7</v>
      </c>
      <c r="H16" s="8">
        <v>1479</v>
      </c>
      <c r="I16" s="6">
        <v>197.74</v>
      </c>
      <c r="J16">
        <v>45.93</v>
      </c>
      <c r="K16" s="5">
        <v>1235.33</v>
      </c>
    </row>
    <row r="17" spans="1:30">
      <c r="A17" t="s">
        <v>9</v>
      </c>
      <c r="B17" s="8">
        <v>1468</v>
      </c>
      <c r="C17" s="6">
        <v>196.27159999999998</v>
      </c>
      <c r="D17">
        <v>55.14</v>
      </c>
      <c r="E17" s="5">
        <v>1216.5899999999999</v>
      </c>
      <c r="G17" t="s">
        <v>9</v>
      </c>
      <c r="H17" s="8">
        <v>1538</v>
      </c>
      <c r="I17" s="6">
        <v>205.63</v>
      </c>
      <c r="J17">
        <v>51.55</v>
      </c>
      <c r="K17" s="5">
        <v>1280.82</v>
      </c>
    </row>
    <row r="18" spans="1:30">
      <c r="A18" t="s">
        <v>10</v>
      </c>
      <c r="B18" s="8">
        <v>1527</v>
      </c>
      <c r="C18" s="6">
        <v>204.15989999999996</v>
      </c>
      <c r="D18">
        <v>60.76</v>
      </c>
      <c r="E18" s="5">
        <v>1262.08</v>
      </c>
      <c r="G18" t="s">
        <v>10</v>
      </c>
      <c r="H18" s="8">
        <v>1597</v>
      </c>
      <c r="I18" s="6">
        <v>213.52</v>
      </c>
      <c r="J18">
        <v>57.18</v>
      </c>
      <c r="K18" s="5">
        <v>1326.3</v>
      </c>
    </row>
    <row r="19" spans="1:30">
      <c r="A19" t="s">
        <v>11</v>
      </c>
      <c r="B19" s="8">
        <v>1586</v>
      </c>
      <c r="C19" s="6">
        <v>212.04819999999998</v>
      </c>
      <c r="D19">
        <v>66.38</v>
      </c>
      <c r="E19" s="5">
        <v>1307.57</v>
      </c>
      <c r="G19" t="s">
        <v>11</v>
      </c>
      <c r="H19" s="8">
        <v>1656</v>
      </c>
      <c r="I19" s="6">
        <v>221.41</v>
      </c>
      <c r="J19">
        <v>62.8</v>
      </c>
      <c r="K19" s="5">
        <v>1371.79</v>
      </c>
    </row>
    <row r="21" spans="1:30">
      <c r="A21" s="2" t="s">
        <v>12</v>
      </c>
      <c r="G21" s="2" t="s">
        <v>26</v>
      </c>
      <c r="Q21" s="2" t="s">
        <v>25</v>
      </c>
    </row>
    <row r="23" spans="1:30">
      <c r="B23" s="1" t="s">
        <v>1</v>
      </c>
      <c r="C23" s="1" t="s">
        <v>27</v>
      </c>
      <c r="D23" s="1" t="s">
        <v>3</v>
      </c>
      <c r="E23" s="1" t="s">
        <v>2</v>
      </c>
      <c r="H23" s="1" t="s">
        <v>1</v>
      </c>
      <c r="I23" s="1" t="s">
        <v>29</v>
      </c>
      <c r="J23" s="1" t="s">
        <v>3</v>
      </c>
      <c r="K23" s="1" t="s">
        <v>2</v>
      </c>
      <c r="R23" s="1" t="s">
        <v>1</v>
      </c>
      <c r="S23" s="1" t="s">
        <v>29</v>
      </c>
      <c r="T23" s="1" t="s">
        <v>3</v>
      </c>
      <c r="U23" s="1" t="s">
        <v>2</v>
      </c>
    </row>
    <row r="24" spans="1:30">
      <c r="A24" t="s">
        <v>6</v>
      </c>
      <c r="B24" s="8">
        <v>1232</v>
      </c>
      <c r="C24" s="6">
        <f>B24*13.37%</f>
        <v>164.71839999999997</v>
      </c>
      <c r="D24" s="3">
        <v>63.4</v>
      </c>
      <c r="E24" s="3">
        <f>B24-C24-D24</f>
        <v>1003.8816</v>
      </c>
      <c r="G24" t="s">
        <v>6</v>
      </c>
      <c r="H24" s="8">
        <v>1302</v>
      </c>
      <c r="I24" s="6">
        <v>174.07739999999998</v>
      </c>
      <c r="J24" s="4">
        <v>55.58</v>
      </c>
      <c r="K24" s="6">
        <v>1072.3426000000002</v>
      </c>
      <c r="Q24" t="s">
        <v>6</v>
      </c>
      <c r="R24" s="8">
        <v>1352</v>
      </c>
      <c r="S24" s="7">
        <f>R24*13.37%</f>
        <v>180.76239999999999</v>
      </c>
      <c r="T24">
        <v>39.15</v>
      </c>
      <c r="U24" s="7">
        <f>R24-S24-T24</f>
        <v>1132.0875999999998</v>
      </c>
      <c r="AB24" s="3"/>
      <c r="AC24" s="3"/>
      <c r="AD24" s="3"/>
    </row>
    <row r="25" spans="1:30">
      <c r="A25" t="s">
        <v>4</v>
      </c>
      <c r="B25" s="8">
        <f>1251+40</f>
        <v>1291</v>
      </c>
      <c r="C25" s="6">
        <f t="shared" ref="C25:C42" si="0">B25*13.37%</f>
        <v>172.60669999999999</v>
      </c>
      <c r="D25" s="3">
        <v>69.61</v>
      </c>
      <c r="E25" s="3">
        <f t="shared" ref="E25:E42" si="1">B25-C25-D25</f>
        <v>1048.7833000000001</v>
      </c>
      <c r="G25" t="s">
        <v>4</v>
      </c>
      <c r="H25" s="8">
        <v>1361</v>
      </c>
      <c r="I25" s="6">
        <v>181.96569999999997</v>
      </c>
      <c r="J25" s="4">
        <v>65.8</v>
      </c>
      <c r="K25" s="6">
        <v>1113.2343000000001</v>
      </c>
      <c r="Q25" t="s">
        <v>4</v>
      </c>
      <c r="R25" s="8">
        <v>1411</v>
      </c>
      <c r="S25" s="7">
        <f t="shared" ref="S25:S42" si="2">R25*13.37%</f>
        <v>188.65069999999997</v>
      </c>
      <c r="T25">
        <v>48.35</v>
      </c>
      <c r="U25" s="7">
        <f t="shared" ref="U25:U42" si="3">R25-S25-T25</f>
        <v>1173.9993000000002</v>
      </c>
      <c r="AB25" s="3"/>
      <c r="AC25" s="3"/>
      <c r="AD25" s="3"/>
    </row>
    <row r="26" spans="1:30">
      <c r="A26" t="s">
        <v>5</v>
      </c>
      <c r="B26" s="8">
        <f>1310+40</f>
        <v>1350</v>
      </c>
      <c r="C26" s="6">
        <f t="shared" si="0"/>
        <v>180.49499999999998</v>
      </c>
      <c r="D26" s="3">
        <v>80.87</v>
      </c>
      <c r="E26" s="3">
        <f t="shared" si="1"/>
        <v>1088.6350000000002</v>
      </c>
      <c r="G26" t="s">
        <v>5</v>
      </c>
      <c r="H26" s="8">
        <v>1420</v>
      </c>
      <c r="I26" s="6">
        <v>189.85399999999998</v>
      </c>
      <c r="J26" s="4">
        <v>76.03</v>
      </c>
      <c r="K26" s="6">
        <v>1154.116</v>
      </c>
      <c r="Q26" t="s">
        <v>5</v>
      </c>
      <c r="R26" s="8">
        <v>1470</v>
      </c>
      <c r="S26" s="7">
        <f t="shared" si="2"/>
        <v>196.53899999999999</v>
      </c>
      <c r="T26">
        <v>57.54</v>
      </c>
      <c r="U26" s="7">
        <f t="shared" si="3"/>
        <v>1215.921</v>
      </c>
      <c r="AB26" s="3"/>
      <c r="AC26" s="3"/>
      <c r="AD26" s="3"/>
    </row>
    <row r="27" spans="1:30">
      <c r="A27" t="s">
        <v>7</v>
      </c>
      <c r="B27" s="8">
        <v>1409</v>
      </c>
      <c r="C27" s="6">
        <f t="shared" si="0"/>
        <v>188.38329999999999</v>
      </c>
      <c r="D27" s="3">
        <v>92.11</v>
      </c>
      <c r="E27" s="3">
        <f t="shared" si="1"/>
        <v>1128.5067000000001</v>
      </c>
      <c r="G27" t="s">
        <v>7</v>
      </c>
      <c r="H27" s="8">
        <v>1479</v>
      </c>
      <c r="I27" s="6">
        <v>197.74229999999997</v>
      </c>
      <c r="J27" s="4">
        <v>86.25</v>
      </c>
      <c r="K27" s="6">
        <v>1195.0077000000001</v>
      </c>
      <c r="Q27" t="s">
        <v>7</v>
      </c>
      <c r="R27" s="8">
        <v>1529</v>
      </c>
      <c r="S27" s="7">
        <f t="shared" si="2"/>
        <v>204.42729999999997</v>
      </c>
      <c r="T27">
        <v>66.75</v>
      </c>
      <c r="U27" s="7">
        <f t="shared" si="3"/>
        <v>1257.8226999999999</v>
      </c>
      <c r="AB27" s="3"/>
      <c r="AC27" s="3"/>
      <c r="AD27" s="3"/>
    </row>
    <row r="28" spans="1:30">
      <c r="A28" t="s">
        <v>9</v>
      </c>
      <c r="B28" s="8">
        <v>1468</v>
      </c>
      <c r="C28" s="6">
        <f t="shared" si="0"/>
        <v>196.27159999999998</v>
      </c>
      <c r="D28" s="3">
        <v>103.36</v>
      </c>
      <c r="E28" s="3">
        <f t="shared" si="1"/>
        <v>1168.3684000000001</v>
      </c>
      <c r="G28" t="s">
        <v>9</v>
      </c>
      <c r="H28" s="8">
        <v>1538</v>
      </c>
      <c r="I28" s="6">
        <v>205.63059999999999</v>
      </c>
      <c r="J28" s="4">
        <v>96.46</v>
      </c>
      <c r="K28" s="6">
        <v>1235.9094</v>
      </c>
      <c r="Q28" t="s">
        <v>9</v>
      </c>
      <c r="R28" s="8">
        <v>1588</v>
      </c>
      <c r="S28" s="7">
        <f t="shared" si="2"/>
        <v>212.31559999999999</v>
      </c>
      <c r="T28">
        <v>75.95</v>
      </c>
      <c r="U28" s="7">
        <f t="shared" si="3"/>
        <v>1299.7344000000001</v>
      </c>
      <c r="AB28" s="3"/>
      <c r="AC28" s="3"/>
      <c r="AD28" s="3"/>
    </row>
    <row r="29" spans="1:30">
      <c r="A29" t="s">
        <v>10</v>
      </c>
      <c r="B29" s="8">
        <v>1527</v>
      </c>
      <c r="C29" s="6">
        <f t="shared" si="0"/>
        <v>204.15989999999996</v>
      </c>
      <c r="D29" s="3">
        <v>114.6</v>
      </c>
      <c r="E29" s="3">
        <f t="shared" si="1"/>
        <v>1208.2401000000002</v>
      </c>
      <c r="G29" t="s">
        <v>10</v>
      </c>
      <c r="H29" s="8">
        <v>1597</v>
      </c>
      <c r="I29" s="6">
        <v>213.51889999999997</v>
      </c>
      <c r="J29" s="4">
        <v>106.7</v>
      </c>
      <c r="K29" s="6">
        <v>1276.7810999999999</v>
      </c>
      <c r="Q29" t="s">
        <v>10</v>
      </c>
      <c r="R29" s="8">
        <v>1647</v>
      </c>
      <c r="S29" s="7">
        <f t="shared" si="2"/>
        <v>220.20389999999998</v>
      </c>
      <c r="T29">
        <v>85.16</v>
      </c>
      <c r="U29" s="7">
        <f t="shared" si="3"/>
        <v>1341.6360999999999</v>
      </c>
      <c r="AB29" s="3"/>
      <c r="AC29" s="3"/>
      <c r="AD29" s="3"/>
    </row>
    <row r="30" spans="1:30">
      <c r="A30" t="s">
        <v>11</v>
      </c>
      <c r="B30" s="8">
        <v>1586</v>
      </c>
      <c r="C30" s="6">
        <f t="shared" si="0"/>
        <v>212.04819999999998</v>
      </c>
      <c r="D30" s="3">
        <v>125.84</v>
      </c>
      <c r="E30" s="3">
        <f t="shared" si="1"/>
        <v>1248.1118000000001</v>
      </c>
      <c r="G30" t="s">
        <v>11</v>
      </c>
      <c r="H30" s="8">
        <v>1656</v>
      </c>
      <c r="I30" s="6">
        <v>221.40719999999999</v>
      </c>
      <c r="J30" s="4">
        <v>116.91</v>
      </c>
      <c r="K30" s="6">
        <v>1317.6827999999998</v>
      </c>
      <c r="Q30" t="s">
        <v>11</v>
      </c>
      <c r="R30" s="8">
        <v>1706</v>
      </c>
      <c r="S30" s="7">
        <f t="shared" si="2"/>
        <v>228.09219999999996</v>
      </c>
      <c r="T30">
        <v>94.35</v>
      </c>
      <c r="U30" s="7">
        <f t="shared" si="3"/>
        <v>1383.5578</v>
      </c>
      <c r="AB30" s="3"/>
      <c r="AC30" s="3"/>
      <c r="AD30" s="3"/>
    </row>
    <row r="31" spans="1:30">
      <c r="A31" t="s">
        <v>13</v>
      </c>
      <c r="B31" s="8">
        <v>1645</v>
      </c>
      <c r="C31" s="6">
        <f t="shared" si="0"/>
        <v>219.93649999999997</v>
      </c>
      <c r="D31" s="3">
        <v>137.1</v>
      </c>
      <c r="E31" s="3">
        <f t="shared" si="1"/>
        <v>1287.9635000000001</v>
      </c>
      <c r="G31" t="s">
        <v>13</v>
      </c>
      <c r="H31" s="8">
        <v>1715</v>
      </c>
      <c r="I31" s="6">
        <v>229.29549999999998</v>
      </c>
      <c r="J31" s="4">
        <v>127.13</v>
      </c>
      <c r="K31" s="6">
        <v>1358.5745000000002</v>
      </c>
      <c r="Q31" t="s">
        <v>13</v>
      </c>
      <c r="R31" s="8">
        <v>1765</v>
      </c>
      <c r="S31" s="7">
        <f t="shared" si="2"/>
        <v>235.98049999999998</v>
      </c>
      <c r="T31">
        <v>103.55</v>
      </c>
      <c r="U31" s="7">
        <f t="shared" si="3"/>
        <v>1425.4695000000002</v>
      </c>
      <c r="AB31" s="3"/>
      <c r="AC31" s="3"/>
      <c r="AD31" s="3"/>
    </row>
    <row r="32" spans="1:30">
      <c r="A32" t="s">
        <v>14</v>
      </c>
      <c r="B32" s="8">
        <v>1704</v>
      </c>
      <c r="C32" s="6">
        <f t="shared" si="0"/>
        <v>227.82479999999998</v>
      </c>
      <c r="D32" s="3">
        <v>148.34</v>
      </c>
      <c r="E32" s="3">
        <f t="shared" si="1"/>
        <v>1327.8352000000002</v>
      </c>
      <c r="G32" t="s">
        <v>14</v>
      </c>
      <c r="H32" s="8">
        <v>1774</v>
      </c>
      <c r="I32" s="6">
        <v>237.18379999999996</v>
      </c>
      <c r="J32" s="4">
        <v>137.36000000000001</v>
      </c>
      <c r="K32" s="6">
        <v>1399.4562000000001</v>
      </c>
      <c r="Q32" t="s">
        <v>14</v>
      </c>
      <c r="R32" s="8">
        <v>1824</v>
      </c>
      <c r="S32" s="7">
        <f t="shared" si="2"/>
        <v>243.86879999999996</v>
      </c>
      <c r="T32">
        <v>112.76</v>
      </c>
      <c r="U32" s="7">
        <f t="shared" si="3"/>
        <v>1467.3712</v>
      </c>
      <c r="AB32" s="3"/>
      <c r="AC32" s="3"/>
      <c r="AD32" s="3"/>
    </row>
    <row r="33" spans="1:30">
      <c r="A33" t="s">
        <v>15</v>
      </c>
      <c r="B33" s="8">
        <v>1763</v>
      </c>
      <c r="C33" s="6">
        <f t="shared" si="0"/>
        <v>235.71309999999997</v>
      </c>
      <c r="D33" s="3">
        <v>159.57</v>
      </c>
      <c r="E33" s="3">
        <f t="shared" si="1"/>
        <v>1367.7169000000001</v>
      </c>
      <c r="G33" t="s">
        <v>15</v>
      </c>
      <c r="H33" s="8">
        <v>1833</v>
      </c>
      <c r="I33" s="6">
        <v>245.07209999999998</v>
      </c>
      <c r="J33" s="4">
        <v>147.58000000000001</v>
      </c>
      <c r="K33" s="6">
        <v>1440.3479000000002</v>
      </c>
      <c r="Q33" t="s">
        <v>15</v>
      </c>
      <c r="R33" s="8">
        <v>1883</v>
      </c>
      <c r="S33" s="7">
        <f t="shared" si="2"/>
        <v>251.75709999999998</v>
      </c>
      <c r="T33">
        <v>121.95</v>
      </c>
      <c r="U33" s="7">
        <f t="shared" si="3"/>
        <v>1509.2928999999999</v>
      </c>
      <c r="AB33" s="3"/>
      <c r="AC33" s="3"/>
      <c r="AD33" s="3"/>
    </row>
    <row r="34" spans="1:30">
      <c r="A34" t="s">
        <v>16</v>
      </c>
      <c r="B34" s="8">
        <v>1822</v>
      </c>
      <c r="C34" s="6">
        <f t="shared" si="0"/>
        <v>243.60139999999998</v>
      </c>
      <c r="D34" s="3">
        <v>168.63</v>
      </c>
      <c r="E34" s="3">
        <f t="shared" si="1"/>
        <v>1409.7685999999999</v>
      </c>
      <c r="G34" t="s">
        <v>16</v>
      </c>
      <c r="H34" s="8">
        <v>1892</v>
      </c>
      <c r="I34" s="6">
        <v>252.96039999999996</v>
      </c>
      <c r="J34" s="4">
        <v>157.80000000000001</v>
      </c>
      <c r="K34" s="6">
        <v>1481.2396000000001</v>
      </c>
      <c r="Q34" t="s">
        <v>16</v>
      </c>
      <c r="R34" s="8">
        <v>1942</v>
      </c>
      <c r="S34" s="7">
        <f t="shared" si="2"/>
        <v>259.6454</v>
      </c>
      <c r="T34">
        <v>132.09</v>
      </c>
      <c r="U34" s="7">
        <f t="shared" si="3"/>
        <v>1550.2646000000002</v>
      </c>
      <c r="AB34" s="3"/>
      <c r="AC34" s="3"/>
      <c r="AD34" s="3"/>
    </row>
    <row r="35" spans="1:30">
      <c r="A35" t="s">
        <v>17</v>
      </c>
      <c r="B35" s="8">
        <v>1881</v>
      </c>
      <c r="C35" s="6">
        <f t="shared" si="0"/>
        <v>251.48969999999997</v>
      </c>
      <c r="D35" s="3">
        <v>182.07</v>
      </c>
      <c r="E35" s="3">
        <f t="shared" si="1"/>
        <v>1447.4403</v>
      </c>
      <c r="G35" t="s">
        <v>17</v>
      </c>
      <c r="H35" s="8">
        <v>1951</v>
      </c>
      <c r="I35" s="6">
        <v>260.84869999999995</v>
      </c>
      <c r="J35" s="4">
        <v>169.44</v>
      </c>
      <c r="K35" s="6">
        <v>1520.7112999999999</v>
      </c>
      <c r="Q35" t="s">
        <v>17</v>
      </c>
      <c r="R35" s="8">
        <v>2001</v>
      </c>
      <c r="S35" s="7">
        <f t="shared" si="2"/>
        <v>267.53369999999995</v>
      </c>
      <c r="T35">
        <v>144.35</v>
      </c>
      <c r="U35" s="7">
        <f t="shared" si="3"/>
        <v>1589.1163000000001</v>
      </c>
      <c r="AB35" s="3"/>
      <c r="AC35" s="3"/>
      <c r="AD35" s="3"/>
    </row>
    <row r="36" spans="1:30">
      <c r="A36" t="s">
        <v>18</v>
      </c>
      <c r="B36" s="8">
        <v>1940</v>
      </c>
      <c r="C36" s="6">
        <f t="shared" si="0"/>
        <v>259.37799999999999</v>
      </c>
      <c r="D36" s="3">
        <v>194.14</v>
      </c>
      <c r="E36" s="3">
        <f t="shared" si="1"/>
        <v>1486.482</v>
      </c>
      <c r="G36" t="s">
        <v>18</v>
      </c>
      <c r="H36" s="8">
        <v>2010</v>
      </c>
      <c r="I36" s="6">
        <v>268.73699999999997</v>
      </c>
      <c r="J36" s="4">
        <v>182.72</v>
      </c>
      <c r="K36" s="6">
        <v>1558.5429999999999</v>
      </c>
      <c r="Q36" t="s">
        <v>18</v>
      </c>
      <c r="R36" s="8">
        <v>2060</v>
      </c>
      <c r="S36" s="7">
        <f t="shared" si="2"/>
        <v>275.42199999999997</v>
      </c>
      <c r="T36">
        <v>156.63</v>
      </c>
      <c r="U36" s="7">
        <f t="shared" si="3"/>
        <v>1627.9479999999999</v>
      </c>
      <c r="AB36" s="3"/>
      <c r="AC36" s="3"/>
      <c r="AD36" s="3"/>
    </row>
    <row r="37" spans="1:30">
      <c r="A37" t="s">
        <v>19</v>
      </c>
      <c r="B37" s="8">
        <v>1999</v>
      </c>
      <c r="C37" s="6">
        <f t="shared" si="0"/>
        <v>267.26629999999994</v>
      </c>
      <c r="D37" s="3">
        <v>208.47</v>
      </c>
      <c r="E37" s="3">
        <f t="shared" si="1"/>
        <v>1523.2637</v>
      </c>
      <c r="G37" t="s">
        <v>19</v>
      </c>
      <c r="H37" s="8">
        <v>2069</v>
      </c>
      <c r="I37" s="6">
        <v>276.62529999999998</v>
      </c>
      <c r="J37" s="4">
        <v>196.02</v>
      </c>
      <c r="K37" s="6">
        <v>1596.3547000000001</v>
      </c>
      <c r="Q37" t="s">
        <v>19</v>
      </c>
      <c r="R37" s="8">
        <v>2119</v>
      </c>
      <c r="S37" s="7">
        <f t="shared" si="2"/>
        <v>283.31029999999998</v>
      </c>
      <c r="T37">
        <v>168.89</v>
      </c>
      <c r="U37" s="7">
        <f t="shared" si="3"/>
        <v>1666.7997</v>
      </c>
      <c r="AB37" s="3"/>
      <c r="AC37" s="3"/>
      <c r="AD37" s="3"/>
    </row>
    <row r="38" spans="1:30">
      <c r="A38" t="s">
        <v>20</v>
      </c>
      <c r="B38" s="8">
        <v>2058</v>
      </c>
      <c r="C38" s="6">
        <f t="shared" si="0"/>
        <v>275.15459999999996</v>
      </c>
      <c r="D38" s="3">
        <v>222.77</v>
      </c>
      <c r="E38" s="3">
        <f t="shared" si="1"/>
        <v>1560.0754000000002</v>
      </c>
      <c r="G38" t="s">
        <v>20</v>
      </c>
      <c r="H38" s="8">
        <v>2128</v>
      </c>
      <c r="I38" s="6">
        <v>284.5136</v>
      </c>
      <c r="J38" s="4">
        <v>209.31</v>
      </c>
      <c r="K38" s="6">
        <v>1634.1764000000001</v>
      </c>
      <c r="Q38" t="s">
        <v>20</v>
      </c>
      <c r="R38" s="8">
        <v>2178</v>
      </c>
      <c r="S38" s="7">
        <f t="shared" si="2"/>
        <v>291.19859999999994</v>
      </c>
      <c r="T38">
        <v>181.17</v>
      </c>
      <c r="U38" s="7">
        <f t="shared" si="3"/>
        <v>1705.6314</v>
      </c>
      <c r="AB38" s="3"/>
      <c r="AC38" s="3"/>
      <c r="AD38" s="3"/>
    </row>
    <row r="39" spans="1:30">
      <c r="A39" t="s">
        <v>21</v>
      </c>
      <c r="B39" s="8">
        <v>2117</v>
      </c>
      <c r="C39" s="6">
        <f t="shared" si="0"/>
        <v>283.04289999999997</v>
      </c>
      <c r="D39" s="3">
        <v>237.08</v>
      </c>
      <c r="E39" s="3">
        <f t="shared" si="1"/>
        <v>1596.8771000000002</v>
      </c>
      <c r="G39" t="s">
        <v>21</v>
      </c>
      <c r="H39" s="8">
        <v>2187</v>
      </c>
      <c r="I39" s="6">
        <v>292.40189999999996</v>
      </c>
      <c r="J39" s="4">
        <v>222.59</v>
      </c>
      <c r="K39" s="6">
        <v>1672.0081000000002</v>
      </c>
      <c r="Q39" t="s">
        <v>21</v>
      </c>
      <c r="R39" s="8">
        <v>2237</v>
      </c>
      <c r="S39" s="7">
        <f t="shared" si="2"/>
        <v>299.08689999999996</v>
      </c>
      <c r="T39">
        <v>193.43</v>
      </c>
      <c r="U39" s="7">
        <f t="shared" si="3"/>
        <v>1744.4830999999999</v>
      </c>
      <c r="AB39" s="3"/>
      <c r="AC39" s="3"/>
      <c r="AD39" s="3"/>
    </row>
    <row r="40" spans="1:30">
      <c r="A40" t="s">
        <v>22</v>
      </c>
      <c r="B40" s="8">
        <v>2176</v>
      </c>
      <c r="C40" s="6">
        <f t="shared" si="0"/>
        <v>290.93119999999999</v>
      </c>
      <c r="D40" s="3">
        <v>251.4</v>
      </c>
      <c r="E40" s="3">
        <f t="shared" si="1"/>
        <v>1633.6687999999999</v>
      </c>
      <c r="G40" t="s">
        <v>22</v>
      </c>
      <c r="H40" s="8">
        <v>2246</v>
      </c>
      <c r="I40" s="6">
        <v>300.29019999999997</v>
      </c>
      <c r="J40" s="4">
        <v>235.89</v>
      </c>
      <c r="K40" s="6">
        <v>1709.8198000000002</v>
      </c>
      <c r="Q40" t="s">
        <v>22</v>
      </c>
      <c r="R40" s="8">
        <v>2296</v>
      </c>
      <c r="S40" s="7">
        <f t="shared" si="2"/>
        <v>306.97519999999997</v>
      </c>
      <c r="T40">
        <v>205.69</v>
      </c>
      <c r="U40" s="7">
        <f t="shared" si="3"/>
        <v>1783.3348000000001</v>
      </c>
      <c r="AB40" s="3"/>
      <c r="AC40" s="3"/>
      <c r="AD40" s="3"/>
    </row>
    <row r="41" spans="1:30">
      <c r="A41" t="s">
        <v>23</v>
      </c>
      <c r="B41" s="8">
        <v>2235</v>
      </c>
      <c r="C41" s="6">
        <f t="shared" si="0"/>
        <v>298.81949999999995</v>
      </c>
      <c r="D41" s="3">
        <v>265.70999999999998</v>
      </c>
      <c r="E41" s="3">
        <f t="shared" si="1"/>
        <v>1670.4704999999999</v>
      </c>
      <c r="G41" t="s">
        <v>23</v>
      </c>
      <c r="H41" s="8">
        <v>2305</v>
      </c>
      <c r="I41" s="6">
        <v>308.17849999999999</v>
      </c>
      <c r="J41" s="4">
        <v>249.17</v>
      </c>
      <c r="K41" s="6">
        <v>1747.6514999999999</v>
      </c>
      <c r="Q41" t="s">
        <v>23</v>
      </c>
      <c r="R41" s="8">
        <v>2355</v>
      </c>
      <c r="S41" s="7">
        <f t="shared" si="2"/>
        <v>314.86349999999999</v>
      </c>
      <c r="T41">
        <v>217.97</v>
      </c>
      <c r="U41" s="7">
        <f t="shared" si="3"/>
        <v>1822.1665</v>
      </c>
      <c r="AB41" s="3"/>
      <c r="AC41" s="3"/>
      <c r="AD41" s="3"/>
    </row>
    <row r="42" spans="1:30">
      <c r="A42" t="s">
        <v>24</v>
      </c>
      <c r="B42" s="8">
        <v>2294</v>
      </c>
      <c r="C42" s="6">
        <f t="shared" si="0"/>
        <v>306.70779999999996</v>
      </c>
      <c r="D42" s="3">
        <v>280.01</v>
      </c>
      <c r="E42" s="3">
        <f t="shared" si="1"/>
        <v>1707.2822000000001</v>
      </c>
      <c r="G42" t="s">
        <v>24</v>
      </c>
      <c r="H42" s="8">
        <v>2364</v>
      </c>
      <c r="I42" s="6">
        <v>316.06679999999994</v>
      </c>
      <c r="J42" s="4">
        <v>262.45</v>
      </c>
      <c r="K42" s="6">
        <v>1785.4831999999999</v>
      </c>
      <c r="Q42" t="s">
        <v>24</v>
      </c>
      <c r="R42" s="8">
        <v>2414</v>
      </c>
      <c r="S42" s="7">
        <f t="shared" si="2"/>
        <v>322.75179999999995</v>
      </c>
      <c r="T42">
        <v>230.21</v>
      </c>
      <c r="U42" s="7">
        <f t="shared" si="3"/>
        <v>1861.0382</v>
      </c>
      <c r="AB42" s="3"/>
      <c r="AC42" s="3"/>
      <c r="AD42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Toyas</dc:creator>
  <cp:lastModifiedBy>PC</cp:lastModifiedBy>
  <dcterms:created xsi:type="dcterms:W3CDTF">2026-01-20T12:14:45Z</dcterms:created>
  <dcterms:modified xsi:type="dcterms:W3CDTF">2026-04-20T10:09:21Z</dcterms:modified>
</cp:coreProperties>
</file>